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038365da300e1/Documents/CEN CINAI/2023/"/>
    </mc:Choice>
  </mc:AlternateContent>
  <xr:revisionPtr revIDLastSave="0" documentId="8_{921AAE35-1E89-4525-8312-023A96866879}" xr6:coauthVersionLast="47" xr6:coauthVersionMax="47" xr10:uidLastSave="{00000000-0000-0000-0000-000000000000}"/>
  <bookViews>
    <workbookView xWindow="28680" yWindow="-120" windowWidth="29040" windowHeight="15720" xr2:uid="{42FF3706-0450-4F84-9B1C-96310911301B}"/>
  </bookViews>
  <sheets>
    <sheet name="CEN CIN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M10" i="1"/>
  <c r="M8" i="1"/>
  <c r="M7" i="1"/>
  <c r="M6" i="1"/>
</calcChain>
</file>

<file path=xl/sharedStrings.xml><?xml version="1.0" encoding="utf-8"?>
<sst xmlns="http://schemas.openxmlformats.org/spreadsheetml/2006/main" count="48" uniqueCount="41">
  <si>
    <t>HERRAMIENTA DE REPORTE DE AVANCE METAS PNDIP AL 30 DE JUNIO 2023</t>
  </si>
  <si>
    <t>Intervención Pública</t>
  </si>
  <si>
    <t>Indicador</t>
  </si>
  <si>
    <t>Meta del período</t>
  </si>
  <si>
    <t>Meta anual 2023</t>
  </si>
  <si>
    <t>Avance</t>
  </si>
  <si>
    <t>Clasificación de meta al 
30 junio 2023</t>
  </si>
  <si>
    <t>Recursos</t>
  </si>
  <si>
    <t>Responsable</t>
  </si>
  <si>
    <t>Valor meta)</t>
  </si>
  <si>
    <t>(Valor real)</t>
  </si>
  <si>
    <t>De acuerdo con lo programado</t>
  </si>
  <si>
    <t>Con riesgo de incumplimiento</t>
  </si>
  <si>
    <t>Con atraso crítico</t>
  </si>
  <si>
    <t>Presupuesto anual                         (Millones ¢)</t>
  </si>
  <si>
    <t>Fuente de financiamiento</t>
  </si>
  <si>
    <t>14. Seguridad Alimentaria y Nutricional</t>
  </si>
  <si>
    <t xml:space="preserve">160.307 </t>
  </si>
  <si>
    <t>X</t>
  </si>
  <si>
    <t>632 Provisión de Servicios de Salud CEN CINAI</t>
  </si>
  <si>
    <t>Dirección Nacional de CEN CINAI</t>
  </si>
  <si>
    <t>C2. Número de niños y niñas menores de 13 años atendidos durante el año en las estrategias intra y extramuros con servicios de promoción del crecimiento y desarrollo CEN CINAI.</t>
  </si>
  <si>
    <t>53.000</t>
  </si>
  <si>
    <t xml:space="preserve">44.236 </t>
  </si>
  <si>
    <t>633 Provisión de Servicios de Salud CEN CINAI</t>
  </si>
  <si>
    <t>C3. Número de personas adultas del núcleo familiar con acciones educativas en alimentación, nutrición de promoción de ambientes de paz y buenas prácticas de crianza.</t>
  </si>
  <si>
    <t>50.000</t>
  </si>
  <si>
    <t>44.000</t>
  </si>
  <si>
    <t>634 Provisión de Servicios de Salud CEN CINAI</t>
  </si>
  <si>
    <t>15. Prevención y Atención de la desnutrición crónica infantil en menores de 5 años</t>
  </si>
  <si>
    <t>C1. Número de niñas y niños menores de 5 años con desnutrición crónica detectados y atendidos con servicios CEN CINAI</t>
  </si>
  <si>
    <t>635 Provisión de Servicios de Salud CEN CINAI</t>
  </si>
  <si>
    <t>Por la logistica de la acción los datos se tienen de forma anual , tal y como se indicó en la ficha del indicador.</t>
  </si>
  <si>
    <t>C2. Número de adolescentes madres, mujeres en periodo de gestación o lactancia con acciones de promoción de la lactancia materna y alimentación saludable.</t>
  </si>
  <si>
    <t>636 Provisión de Servicios de Salud CEN CINAI</t>
  </si>
  <si>
    <t>Dirección Nacional de CEN CINAI con apoyo de la OPS</t>
  </si>
  <si>
    <t xml:space="preserve"> C1. Número de personas atendidas anualmente con el servicio de Nutrición Preventiva en las estrategias intramuros y extramuros de CEN CINAI</t>
  </si>
  <si>
    <t>25703 Intramuros</t>
  </si>
  <si>
    <t>D. Leche</t>
  </si>
  <si>
    <t>106137 D Leche</t>
  </si>
  <si>
    <t>Informe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</si>
</sst>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₡&quot;* #,##0.00_-;\-&quot;₡&quot;* #,##0.00_-;_-&quot;₡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9"/>
      <color rgb="FF44444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F243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ck">
        <color rgb="FFFFFFF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ck">
        <color rgb="FFFFFFFF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justify" vertical="top" wrapText="1"/>
    </xf>
    <xf numFmtId="3" fontId="7" fillId="3" borderId="15" xfId="0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top" wrapText="1"/>
    </xf>
    <xf numFmtId="10" fontId="8" fillId="3" borderId="0" xfId="0" applyNumberFormat="1" applyFont="1" applyFill="1" applyAlignment="1">
      <alignment horizontal="justify" vertical="top" wrapText="1"/>
    </xf>
    <xf numFmtId="44" fontId="0" fillId="0" borderId="0" xfId="0" applyNumberFormat="1"/>
    <xf numFmtId="4" fontId="8" fillId="3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9" fillId="0" borderId="0" xfId="0" applyFont="1"/>
    <xf numFmtId="0" fontId="7" fillId="3" borderId="14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827E0-2743-477B-97B3-428E19CDEEEC}">
  <dimension ref="A2:N14"/>
  <sheetViews>
    <sheetView showGridLines="0" tabSelected="1" topLeftCell="A3" zoomScale="110" zoomScaleNormal="110" workbookViewId="0">
      <selection activeCell="J16" sqref="J16"/>
    </sheetView>
  </sheetViews>
  <sheetFormatPr baseColWidth="10" defaultColWidth="11.44140625" defaultRowHeight="14.4" x14ac:dyDescent="0.3"/>
  <cols>
    <col min="1" max="1" width="34.88671875" customWidth="1"/>
    <col min="2" max="2" width="29.44140625" customWidth="1"/>
    <col min="3" max="3" width="10.77734375" customWidth="1"/>
    <col min="4" max="4" width="9.77734375" customWidth="1"/>
    <col min="5" max="5" width="9.21875" customWidth="1"/>
    <col min="6" max="6" width="12.77734375" customWidth="1"/>
    <col min="7" max="7" width="7.77734375" customWidth="1"/>
    <col min="8" max="8" width="7.5546875" customWidth="1"/>
    <col min="9" max="9" width="15" customWidth="1"/>
    <col min="10" max="10" width="15.109375" customWidth="1"/>
    <col min="11" max="11" width="33.77734375" customWidth="1"/>
    <col min="12" max="12" width="21.5546875" customWidth="1"/>
    <col min="13" max="13" width="21.5546875" style="2" customWidth="1"/>
    <col min="14" max="14" width="15.5546875" bestFit="1" customWidth="1"/>
  </cols>
  <sheetData>
    <row r="2" spans="1:14" x14ac:dyDescent="0.3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4" ht="15" thickBot="1" x14ac:dyDescent="0.35"/>
    <row r="4" spans="1:14" ht="31.5" customHeight="1" thickTop="1" x14ac:dyDescent="0.3">
      <c r="A4" s="23" t="s">
        <v>1</v>
      </c>
      <c r="B4" s="25" t="s">
        <v>2</v>
      </c>
      <c r="C4" s="27" t="s">
        <v>3</v>
      </c>
      <c r="D4" s="3" t="s">
        <v>4</v>
      </c>
      <c r="E4" s="4" t="s">
        <v>5</v>
      </c>
      <c r="F4" s="28" t="s">
        <v>6</v>
      </c>
      <c r="G4" s="29"/>
      <c r="H4" s="30"/>
      <c r="I4" s="28" t="s">
        <v>7</v>
      </c>
      <c r="J4" s="30"/>
      <c r="K4" s="31" t="s">
        <v>38</v>
      </c>
      <c r="L4" s="33" t="s">
        <v>8</v>
      </c>
      <c r="M4" s="5"/>
    </row>
    <row r="5" spans="1:14" ht="40.799999999999997" x14ac:dyDescent="0.3">
      <c r="A5" s="24"/>
      <c r="B5" s="26"/>
      <c r="C5" s="26"/>
      <c r="D5" s="3" t="s">
        <v>9</v>
      </c>
      <c r="E5" s="4" t="s">
        <v>10</v>
      </c>
      <c r="F5" s="6" t="s">
        <v>11</v>
      </c>
      <c r="G5" s="7" t="s">
        <v>12</v>
      </c>
      <c r="H5" s="8" t="s">
        <v>13</v>
      </c>
      <c r="I5" s="4" t="s">
        <v>14</v>
      </c>
      <c r="J5" s="4" t="s">
        <v>15</v>
      </c>
      <c r="K5" s="32"/>
      <c r="L5" s="34"/>
      <c r="M5" s="5"/>
    </row>
    <row r="6" spans="1:14" ht="61.5" customHeight="1" x14ac:dyDescent="0.3">
      <c r="A6" s="19" t="s">
        <v>16</v>
      </c>
      <c r="B6" s="9" t="s">
        <v>36</v>
      </c>
      <c r="C6" s="10">
        <v>171995</v>
      </c>
      <c r="D6" s="11" t="s">
        <v>17</v>
      </c>
      <c r="E6" s="10">
        <v>169972</v>
      </c>
      <c r="F6" s="12" t="s">
        <v>18</v>
      </c>
      <c r="G6" s="12"/>
      <c r="H6" s="12"/>
      <c r="I6" s="13"/>
      <c r="J6" s="9" t="s">
        <v>19</v>
      </c>
      <c r="K6" s="18" t="s">
        <v>39</v>
      </c>
      <c r="L6" s="9" t="s">
        <v>20</v>
      </c>
      <c r="M6" s="14">
        <f>E6/160307</f>
        <v>1.06029056747366</v>
      </c>
      <c r="N6" s="15"/>
    </row>
    <row r="7" spans="1:14" ht="75.75" customHeight="1" x14ac:dyDescent="0.3">
      <c r="A7" s="20"/>
      <c r="B7" s="9" t="s">
        <v>21</v>
      </c>
      <c r="C7" s="11" t="s">
        <v>22</v>
      </c>
      <c r="D7" s="11" t="s">
        <v>23</v>
      </c>
      <c r="E7" s="10">
        <v>46075</v>
      </c>
      <c r="F7" s="12" t="s">
        <v>18</v>
      </c>
      <c r="G7" s="12"/>
      <c r="H7" s="12"/>
      <c r="I7" s="13"/>
      <c r="J7" s="9" t="s">
        <v>24</v>
      </c>
      <c r="K7" t="s">
        <v>37</v>
      </c>
      <c r="L7" s="9" t="s">
        <v>20</v>
      </c>
      <c r="M7" s="14">
        <f>E7/44236</f>
        <v>1.0415724749073154</v>
      </c>
    </row>
    <row r="8" spans="1:14" ht="75.75" customHeight="1" x14ac:dyDescent="0.3">
      <c r="A8" s="21"/>
      <c r="B8" s="9" t="s">
        <v>25</v>
      </c>
      <c r="C8" s="11" t="s">
        <v>26</v>
      </c>
      <c r="D8" s="11" t="s">
        <v>27</v>
      </c>
      <c r="E8" s="10">
        <v>32850</v>
      </c>
      <c r="F8" s="12" t="s">
        <v>18</v>
      </c>
      <c r="G8" s="12"/>
      <c r="H8" s="12"/>
      <c r="I8" s="13"/>
      <c r="J8" s="9" t="s">
        <v>28</v>
      </c>
      <c r="K8" s="9"/>
      <c r="L8" s="9" t="s">
        <v>20</v>
      </c>
      <c r="M8" s="14">
        <f>E8/44000</f>
        <v>0.74659090909090908</v>
      </c>
    </row>
    <row r="9" spans="1:14" ht="51" customHeight="1" x14ac:dyDescent="0.3">
      <c r="A9" s="19" t="s">
        <v>29</v>
      </c>
      <c r="B9" s="9" t="s">
        <v>30</v>
      </c>
      <c r="C9" s="11">
        <v>5084</v>
      </c>
      <c r="D9" s="11">
        <v>5384</v>
      </c>
      <c r="E9" s="10" t="s">
        <v>40</v>
      </c>
      <c r="F9" s="12" t="s">
        <v>18</v>
      </c>
      <c r="G9" s="12"/>
      <c r="H9" s="12"/>
      <c r="I9" s="13"/>
      <c r="J9" s="9" t="s">
        <v>31</v>
      </c>
      <c r="K9" s="9" t="s">
        <v>32</v>
      </c>
      <c r="L9" s="9" t="s">
        <v>20</v>
      </c>
      <c r="M9" s="14"/>
    </row>
    <row r="10" spans="1:14" ht="99" customHeight="1" x14ac:dyDescent="0.3">
      <c r="A10" s="21"/>
      <c r="B10" s="9" t="s">
        <v>33</v>
      </c>
      <c r="C10" s="11">
        <v>30000</v>
      </c>
      <c r="D10" s="11">
        <v>24000</v>
      </c>
      <c r="E10" s="10">
        <v>28509</v>
      </c>
      <c r="F10" s="12" t="s">
        <v>18</v>
      </c>
      <c r="G10" s="12"/>
      <c r="H10" s="12"/>
      <c r="I10" s="13"/>
      <c r="J10" s="9" t="s">
        <v>34</v>
      </c>
      <c r="K10" s="9"/>
      <c r="L10" s="9" t="s">
        <v>35</v>
      </c>
      <c r="M10" s="14">
        <f>E10/24000</f>
        <v>1.187875</v>
      </c>
    </row>
    <row r="11" spans="1:14" x14ac:dyDescent="0.3">
      <c r="H11" s="2"/>
      <c r="I11" s="16">
        <v>4918.7299999999996</v>
      </c>
      <c r="J11" s="2"/>
    </row>
    <row r="12" spans="1:14" x14ac:dyDescent="0.3">
      <c r="H12" s="2"/>
      <c r="I12" s="16">
        <v>9329.26</v>
      </c>
      <c r="J12" s="2"/>
    </row>
    <row r="13" spans="1:14" x14ac:dyDescent="0.3">
      <c r="H13" s="2"/>
      <c r="I13" s="17">
        <f>SUM(I6:I12)</f>
        <v>14247.99</v>
      </c>
      <c r="J13" s="2"/>
    </row>
    <row r="14" spans="1:14" x14ac:dyDescent="0.3">
      <c r="H14" s="2"/>
      <c r="I14" s="2"/>
      <c r="J14" s="2"/>
    </row>
  </sheetData>
  <mergeCells count="10">
    <mergeCell ref="A6:A8"/>
    <mergeCell ref="A9:A10"/>
    <mergeCell ref="A2:L2"/>
    <mergeCell ref="A4:A5"/>
    <mergeCell ref="B4:B5"/>
    <mergeCell ref="C4:C5"/>
    <mergeCell ref="F4:H4"/>
    <mergeCell ref="I4:J4"/>
    <mergeCell ref="K4:K5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 CINAI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Lector</dc:creator>
  <cp:lastModifiedBy>Lector</cp:lastModifiedBy>
  <dcterms:created xsi:type="dcterms:W3CDTF">2023-11-24T18:58:11Z</dcterms:created>
  <dcterms:modified xsi:type="dcterms:W3CDTF">2023-12-09T18:03:26Z</dcterms:modified>
</cp:coreProperties>
</file>